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<sst xmlns="http://schemas.openxmlformats.org/spreadsheetml/2006/main" count="62" uniqueCount="57">
  <si>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Bydgoskie Stowarzyszenie Opieki nad Chorymi z Otępieniem</t>
  </si>
  <si>
    <t>NIP : 9532363074</t>
  </si>
  <si>
    <t>Typu Alzheimerowskiego</t>
  </si>
  <si>
    <t>REGON: 09251670</t>
  </si>
  <si>
    <t>(Nazwa jednostki)</t>
  </si>
  <si>
    <t>(Numer statystyczny)</t>
  </si>
  <si>
    <t>Rachunek wyników</t>
  </si>
  <si>
    <t>na dzień .............31.12.2012 rok...........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</si>
  <si>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</si>
  <si>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</si>
  <si>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</si>
  <si>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Kwota za poprzedni rok obrotowy</t>
  </si>
  <si>
    <t>Kwota za bieżący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</si>
  <si>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</si>
  <si>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</si>
  <si>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</si>
  <si>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</si>
  <si>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</si>
  <si>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</si>
  <si>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Przychody z działalności statutowej nieodpłatnej pożytku publicznego</t>
  </si>
  <si>
    <t>Przychody z działalności statutowej odpłatnej pożytku publicznego</t>
  </si>
  <si>
    <t>Pozostałe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</si>
  <si>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</si>
  <si>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</si>
  <si>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</si>
  <si>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</si>
  <si>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Pozostałe 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</si>
  <si>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</si>
  <si>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</si>
  <si>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</si>
  <si>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</si>
  <si>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</si>
  <si>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</si>
  <si>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</si>
  <si>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</si>
  <si>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</si>
  <si>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</si>
  <si>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</si>
  <si>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</si>
  <si>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</si>
  <si>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</si>
  <si>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</si>
  <si>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</si>
  <si>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</si>
  <si>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</si>
  <si>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</si>
  <si>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</si>
  <si>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</si>
  <si>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</si>
  <si>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</si>
  <si>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</si>
  <si>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</si>
  <si>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</si>
  <si>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</si>
  <si>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………………………..</t>
  </si>
  <si>
    <t>Data sporządzenia:………………………..</t>
  </si>
  <si>
    <t>Podpisy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</si>
</sst>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_ ;\-#,##0.00\ "/>
  </numFmts>
  <fonts count="7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wrapText="1"/>
    </xf>
    <xf numFmtId="164" fontId="2" fillId="2" borderId="0" xfId="0" applyFont="1" applyFill="1" applyAlignment="1">
      <alignment horizontal="center" wrapText="1"/>
    </xf>
    <xf numFmtId="165" fontId="1" fillId="2" borderId="0" xfId="15" applyFont="1" applyFill="1" applyBorder="1" applyAlignment="1" applyProtection="1">
      <alignment/>
      <protection/>
    </xf>
    <xf numFmtId="164" fontId="3" fillId="2" borderId="0" xfId="0" applyFont="1" applyFill="1" applyAlignment="1">
      <alignment horizontal="center" wrapText="1"/>
    </xf>
    <xf numFmtId="164" fontId="4" fillId="2" borderId="0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5" fontId="5" fillId="2" borderId="3" xfId="15" applyFont="1" applyFill="1" applyBorder="1" applyAlignment="1" applyProtection="1">
      <alignment horizontal="center" vertical="center" wrapText="1"/>
      <protection/>
    </xf>
    <xf numFmtId="164" fontId="3" fillId="2" borderId="1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4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wrapText="1"/>
    </xf>
    <xf numFmtId="166" fontId="3" fillId="2" borderId="1" xfId="15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 horizontal="center" vertical="top"/>
    </xf>
    <xf numFmtId="164" fontId="1" fillId="2" borderId="1" xfId="0" applyFont="1" applyFill="1" applyBorder="1" applyAlignment="1">
      <alignment wrapText="1"/>
    </xf>
    <xf numFmtId="166" fontId="1" fillId="2" borderId="1" xfId="15" applyNumberFormat="1" applyFont="1" applyFill="1" applyBorder="1" applyAlignment="1" applyProtection="1">
      <alignment/>
      <protection/>
    </xf>
    <xf numFmtId="164" fontId="6" fillId="2" borderId="1" xfId="0" applyFont="1" applyFill="1" applyBorder="1" applyAlignment="1">
      <alignment wrapText="1"/>
    </xf>
    <xf numFmtId="164" fontId="1" fillId="2" borderId="0" xfId="0" applyFont="1" applyFill="1" applyBorder="1" applyAlignment="1">
      <alignment horizontal="center" vertical="top"/>
    </xf>
    <xf numFmtId="164" fontId="1" fillId="2" borderId="0" xfId="0" applyFont="1" applyFill="1" applyBorder="1" applyAlignment="1">
      <alignment wrapText="1"/>
    </xf>
    <xf numFmtId="166" fontId="1" fillId="2" borderId="0" xfId="15" applyNumberFormat="1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wrapText="1"/>
    </xf>
    <xf numFmtId="165" fontId="0" fillId="2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25">
      <pane ySplit="65535" topLeftCell="A25" activePane="topLeft" state="split"/>
      <selection pane="topLeft" activeCell="C48" sqref="C48"/>
      <selection pane="bottomLeft" activeCell="A25" sqref="A25"/>
    </sheetView>
  </sheetViews>
  <sheetFormatPr defaultColWidth="9.140625" defaultRowHeight="12.75"/>
  <cols>
    <col min="1" max="1" width="9.57421875" style="1" customWidth="1"/>
    <col min="2" max="2" width="56.421875" style="1" customWidth="1"/>
    <col min="3" max="3" width="21.8515625" style="1" customWidth="1"/>
    <col min="4" max="4" width="18.140625" style="1" customWidth="1"/>
    <col min="5" max="16384" width="9.140625" style="1" customWidth="1"/>
  </cols>
  <sheetData>
    <row r="1" spans="1:3" ht="12.75">
      <c r="A1" s="1" t="s">
        <v>0</v>
      </c>
      <c r="C1" s="1" t="s">
        <v>1</v>
      </c>
    </row>
    <row r="2" spans="1:4" ht="15">
      <c r="A2" s="2" t="s">
        <v>2</v>
      </c>
      <c r="B2" s="3"/>
      <c r="C2" s="2" t="s">
        <v>3</v>
      </c>
      <c r="D2" s="2"/>
    </row>
    <row r="3" spans="1:4" ht="15">
      <c r="A3" s="2" t="s">
        <v>4</v>
      </c>
      <c r="B3" s="3"/>
      <c r="C3" s="2" t="s">
        <v>5</v>
      </c>
      <c r="D3" s="2"/>
    </row>
    <row r="4" spans="1:4" ht="18">
      <c r="A4" s="2"/>
      <c r="B4" s="4" t="s">
        <v>6</v>
      </c>
      <c r="C4" s="5"/>
      <c r="D4" s="2"/>
    </row>
    <row r="5" spans="1:4" ht="15">
      <c r="A5" s="2"/>
      <c r="B5" s="3"/>
      <c r="C5" s="5"/>
      <c r="D5" s="2"/>
    </row>
    <row r="6" spans="1:4" ht="15.75">
      <c r="A6" s="2"/>
      <c r="B6" s="6" t="s">
        <v>7</v>
      </c>
      <c r="C6" s="5"/>
      <c r="D6" s="2"/>
    </row>
    <row r="7" spans="1:4" ht="26.25" customHeight="1">
      <c r="A7" s="7" t="s">
        <v>8</v>
      </c>
      <c r="B7" s="7"/>
      <c r="C7" s="7"/>
      <c r="D7" s="7"/>
    </row>
    <row r="8" spans="1:4" ht="15">
      <c r="A8" s="2"/>
      <c r="B8" s="3"/>
      <c r="C8" s="5"/>
      <c r="D8" s="2"/>
    </row>
    <row r="9" spans="1:4" ht="25.5" customHeight="1">
      <c r="A9" s="8" t="s">
        <v>9</v>
      </c>
      <c r="B9" s="9" t="s">
        <v>10</v>
      </c>
      <c r="C9" s="10" t="s">
        <v>11</v>
      </c>
      <c r="D9" s="10" t="s">
        <v>12</v>
      </c>
    </row>
    <row r="10" spans="1:4" ht="15.75">
      <c r="A10" s="8"/>
      <c r="B10" s="9"/>
      <c r="C10" s="11"/>
      <c r="D10" s="11"/>
    </row>
    <row r="11" spans="1:4" ht="15.75">
      <c r="A11" s="12">
        <v>1</v>
      </c>
      <c r="B11" s="13">
        <v>2</v>
      </c>
      <c r="C11" s="14">
        <v>3</v>
      </c>
      <c r="D11" s="14">
        <v>4</v>
      </c>
    </row>
    <row r="12" spans="1:4" ht="15.75">
      <c r="A12" s="15" t="s">
        <v>13</v>
      </c>
      <c r="B12" s="16" t="s">
        <v>14</v>
      </c>
      <c r="C12" s="17">
        <f>C13+C14</f>
        <v>52556.740000000005</v>
      </c>
      <c r="D12" s="17">
        <f>D13+D14</f>
        <v>94101.5</v>
      </c>
    </row>
    <row r="13" spans="1:4" ht="15">
      <c r="A13" s="18" t="s">
        <v>15</v>
      </c>
      <c r="B13" s="19" t="s">
        <v>16</v>
      </c>
      <c r="C13" s="20">
        <v>1870</v>
      </c>
      <c r="D13" s="20">
        <v>2270</v>
      </c>
    </row>
    <row r="14" spans="1:4" ht="15">
      <c r="A14" s="18" t="s">
        <v>17</v>
      </c>
      <c r="B14" s="19" t="s">
        <v>18</v>
      </c>
      <c r="C14" s="20">
        <f>C15+C16+C17</f>
        <v>50686.740000000005</v>
      </c>
      <c r="D14" s="20">
        <f>D15+D16+D17</f>
        <v>91831.5</v>
      </c>
    </row>
    <row r="15" spans="1:4" ht="30">
      <c r="A15" s="18">
        <v>1</v>
      </c>
      <c r="B15" s="3" t="s">
        <v>19</v>
      </c>
      <c r="C15" s="20">
        <v>17860.3</v>
      </c>
      <c r="D15" s="20">
        <v>22498.5</v>
      </c>
    </row>
    <row r="16" spans="1:4" ht="30">
      <c r="A16" s="18">
        <v>2</v>
      </c>
      <c r="B16" s="19" t="s">
        <v>20</v>
      </c>
      <c r="C16" s="20">
        <v>0</v>
      </c>
      <c r="D16" s="20">
        <v>0</v>
      </c>
    </row>
    <row r="17" spans="1:4" ht="15">
      <c r="A17" s="18">
        <v>3</v>
      </c>
      <c r="B17" s="19" t="s">
        <v>21</v>
      </c>
      <c r="C17" s="20">
        <v>32826.44</v>
      </c>
      <c r="D17" s="20">
        <v>69333</v>
      </c>
    </row>
    <row r="18" spans="1:4" ht="15.75">
      <c r="A18" s="15" t="s">
        <v>22</v>
      </c>
      <c r="B18" s="16" t="s">
        <v>23</v>
      </c>
      <c r="C18" s="17">
        <f>C19+C20+C21</f>
        <v>46391.729999999996</v>
      </c>
      <c r="D18" s="17">
        <f>D19+D20+D21</f>
        <v>90611.06</v>
      </c>
    </row>
    <row r="19" spans="1:4" ht="30">
      <c r="A19" s="18">
        <v>1</v>
      </c>
      <c r="B19" s="3" t="s">
        <v>24</v>
      </c>
      <c r="C19" s="20">
        <v>13991.73</v>
      </c>
      <c r="D19" s="20">
        <v>27678.06</v>
      </c>
    </row>
    <row r="20" spans="1:4" ht="30">
      <c r="A20" s="18">
        <v>2</v>
      </c>
      <c r="B20" s="19" t="s">
        <v>25</v>
      </c>
      <c r="C20" s="20">
        <v>0</v>
      </c>
      <c r="D20" s="20">
        <v>0</v>
      </c>
    </row>
    <row r="21" spans="1:4" ht="15">
      <c r="A21" s="18">
        <v>3</v>
      </c>
      <c r="B21" s="19" t="s">
        <v>26</v>
      </c>
      <c r="C21" s="20">
        <v>32400</v>
      </c>
      <c r="D21" s="20">
        <v>62933</v>
      </c>
    </row>
    <row r="22" spans="1:4" ht="31.5">
      <c r="A22" s="15" t="s">
        <v>27</v>
      </c>
      <c r="B22" s="16" t="s">
        <v>28</v>
      </c>
      <c r="C22" s="17">
        <f>SUM(C12-C18)</f>
        <v>6165.010000000009</v>
      </c>
      <c r="D22" s="17">
        <f>D12-D18</f>
        <v>3490.4400000000023</v>
      </c>
    </row>
    <row r="23" spans="1:4" ht="15.75">
      <c r="A23" s="15" t="s">
        <v>29</v>
      </c>
      <c r="B23" s="16" t="s">
        <v>30</v>
      </c>
      <c r="C23" s="17">
        <f>SUM(C24:C29)</f>
        <v>5053.2</v>
      </c>
      <c r="D23" s="17">
        <f>D24+D25+D26+D27+D28+D29</f>
        <v>5647.51</v>
      </c>
    </row>
    <row r="24" spans="1:4" ht="15">
      <c r="A24" s="18">
        <v>1</v>
      </c>
      <c r="B24" s="19" t="s">
        <v>31</v>
      </c>
      <c r="C24" s="20">
        <v>1415.7</v>
      </c>
      <c r="D24" s="20">
        <v>2132.01</v>
      </c>
    </row>
    <row r="25" spans="1:4" ht="15">
      <c r="A25" s="18">
        <v>2</v>
      </c>
      <c r="B25" s="19" t="s">
        <v>32</v>
      </c>
      <c r="C25" s="20">
        <v>3637.5</v>
      </c>
      <c r="D25" s="20">
        <v>3401.75</v>
      </c>
    </row>
    <row r="26" spans="1:4" ht="15">
      <c r="A26" s="18">
        <v>3</v>
      </c>
      <c r="B26" s="19" t="s">
        <v>33</v>
      </c>
      <c r="C26" s="20">
        <v>0</v>
      </c>
      <c r="D26" s="20">
        <v>40</v>
      </c>
    </row>
    <row r="27" spans="1:4" ht="30">
      <c r="A27" s="18">
        <v>4</v>
      </c>
      <c r="B27" s="19" t="s">
        <v>34</v>
      </c>
      <c r="C27" s="20">
        <v>0</v>
      </c>
      <c r="D27" s="20">
        <v>73.75</v>
      </c>
    </row>
    <row r="28" spans="1:4" ht="15">
      <c r="A28" s="18">
        <v>5</v>
      </c>
      <c r="B28" s="19" t="s">
        <v>35</v>
      </c>
      <c r="C28" s="20">
        <v>0</v>
      </c>
      <c r="D28" s="20">
        <v>0</v>
      </c>
    </row>
    <row r="29" spans="1:4" ht="15">
      <c r="A29" s="18">
        <v>6</v>
      </c>
      <c r="B29" s="19" t="s">
        <v>36</v>
      </c>
      <c r="C29" s="20">
        <v>0</v>
      </c>
      <c r="D29" s="20">
        <v>0</v>
      </c>
    </row>
    <row r="30" spans="1:4" ht="15.75">
      <c r="A30" s="15" t="s">
        <v>37</v>
      </c>
      <c r="B30" s="21" t="s">
        <v>38</v>
      </c>
      <c r="C30" s="17">
        <v>5166.1</v>
      </c>
      <c r="D30" s="17">
        <v>0</v>
      </c>
    </row>
    <row r="31" spans="1:4" ht="31.5">
      <c r="A31" s="15" t="s">
        <v>39</v>
      </c>
      <c r="B31" s="16" t="s">
        <v>40</v>
      </c>
      <c r="C31" s="17">
        <v>5166</v>
      </c>
      <c r="D31" s="17">
        <v>0</v>
      </c>
    </row>
    <row r="32" spans="1:4" ht="15.75">
      <c r="A32" s="15" t="s">
        <v>41</v>
      </c>
      <c r="B32" s="16" t="s">
        <v>42</v>
      </c>
      <c r="C32" s="17">
        <v>0</v>
      </c>
      <c r="D32" s="17">
        <v>0</v>
      </c>
    </row>
    <row r="33" spans="1:4" ht="15.75">
      <c r="A33" s="15" t="s">
        <v>43</v>
      </c>
      <c r="B33" s="16" t="s">
        <v>44</v>
      </c>
      <c r="C33" s="17">
        <v>1</v>
      </c>
      <c r="D33" s="17">
        <v>0</v>
      </c>
    </row>
    <row r="34" spans="1:4" ht="30">
      <c r="A34" s="15" t="s">
        <v>15</v>
      </c>
      <c r="B34" s="21" t="s">
        <v>45</v>
      </c>
      <c r="C34" s="17">
        <v>1110.91</v>
      </c>
      <c r="D34" s="17">
        <f>D22-D23+D30-D31+D32-D33</f>
        <v>-2157.069999999998</v>
      </c>
    </row>
    <row r="35" spans="1:4" ht="15.75">
      <c r="A35" s="15" t="s">
        <v>46</v>
      </c>
      <c r="B35" s="16" t="s">
        <v>47</v>
      </c>
      <c r="C35" s="17">
        <f>SUM(C36:C37)</f>
        <v>0</v>
      </c>
      <c r="D35" s="17">
        <v>0</v>
      </c>
    </row>
    <row r="36" spans="1:4" ht="15">
      <c r="A36" s="18" t="s">
        <v>15</v>
      </c>
      <c r="B36" s="19" t="s">
        <v>48</v>
      </c>
      <c r="C36" s="20">
        <v>0</v>
      </c>
      <c r="D36" s="20">
        <v>0</v>
      </c>
    </row>
    <row r="37" spans="1:4" ht="15">
      <c r="A37" s="18" t="s">
        <v>17</v>
      </c>
      <c r="B37" s="19" t="s">
        <v>49</v>
      </c>
      <c r="C37" s="20">
        <v>0</v>
      </c>
      <c r="D37" s="20">
        <v>0</v>
      </c>
    </row>
    <row r="38" spans="1:4" ht="15.75">
      <c r="A38" s="15" t="s">
        <v>50</v>
      </c>
      <c r="B38" s="16" t="s">
        <v>51</v>
      </c>
      <c r="C38" s="17">
        <f>SUM(C34+C35)</f>
        <v>1110.91</v>
      </c>
      <c r="D38" s="17">
        <f>D34</f>
        <v>-2157.069999999998</v>
      </c>
    </row>
    <row r="39" spans="1:4" ht="30">
      <c r="A39" s="18" t="s">
        <v>15</v>
      </c>
      <c r="B39" s="19" t="s">
        <v>52</v>
      </c>
      <c r="C39" s="20"/>
      <c r="D39" s="20">
        <v>-2157.07</v>
      </c>
    </row>
    <row r="40" spans="1:4" ht="30">
      <c r="A40" s="18" t="s">
        <v>17</v>
      </c>
      <c r="B40" s="19" t="s">
        <v>53</v>
      </c>
      <c r="C40" s="20">
        <v>1110.91</v>
      </c>
      <c r="D40" s="20"/>
    </row>
    <row r="41" spans="1:4" ht="15">
      <c r="A41" s="22"/>
      <c r="B41" s="23"/>
      <c r="C41" s="24"/>
      <c r="D41" s="24"/>
    </row>
    <row r="42" spans="1:4" ht="15">
      <c r="A42" s="22"/>
      <c r="B42" s="23"/>
      <c r="C42" s="24"/>
      <c r="D42" s="24"/>
    </row>
    <row r="43" spans="1:4" ht="15">
      <c r="A43" s="2"/>
      <c r="B43" s="3"/>
      <c r="C43" s="5" t="s">
        <v>54</v>
      </c>
      <c r="D43" s="2"/>
    </row>
    <row r="44" spans="1:4" ht="15">
      <c r="A44" s="25" t="s">
        <v>55</v>
      </c>
      <c r="B44" s="26"/>
      <c r="C44" s="27" t="s">
        <v>56</v>
      </c>
      <c r="D44" s="2"/>
    </row>
  </sheetData>
  <sheetProtection selectLockedCells="1" selectUnlockedCells="1"/>
  <mergeCells count="3">
    <mergeCell ref="A7:D7"/>
    <mergeCell ref="A9:A10"/>
    <mergeCell ref="B9:B10"/>
  </mergeCells>
  <printOptions horizontalCentered="1" verticalCentered="1"/>
  <pageMargins left="0.7875" right="0.7875" top="0.5701388888888889" bottom="0.9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/>
  <cp:lastPrinted>2013-06-08T10:47:02Z</cp:lastPrinted>
  <dcterms:created xsi:type="dcterms:W3CDTF">2005-02-07T23:19:41Z</dcterms:created>
  <dcterms:modified xsi:type="dcterms:W3CDTF">2013-06-08T10:49:25Z</dcterms:modified>
  <cp:category/>
  <cp:version/>
  <cp:contentType/>
  <cp:contentStatus/>
  <cp:revision>1</cp:revision>
</cp:coreProperties>
</file>