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<sst xmlns="http://schemas.openxmlformats.org/spreadsheetml/2006/main" count="62" uniqueCount="57">
  <si>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>(Nazwa jednostki)</t>
  </si>
  <si>
    <t>(Numer statystyczny)</t>
  </si>
  <si>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</si>
  <si>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</si>
  <si>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</si>
  <si>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</si>
  <si>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</si>
  <si>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</si>
  <si>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</si>
  <si>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</si>
  <si>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</si>
  <si>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</si>
  <si>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</si>
  <si>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</si>
  <si>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</si>
  <si>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</si>
  <si>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</si>
  <si>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</si>
  <si>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</si>
  <si>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</si>
  <si>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</si>
  <si>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</si>
  <si>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</si>
  <si>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</si>
  <si>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</si>
  <si>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</si>
  <si>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</si>
  <si>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</si>
  <si>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</si>
  <si>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</si>
  <si>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</si>
  <si>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</si>
  <si>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</si>
  <si>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</si>
  <si>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</si>
  <si>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</si>
  <si>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</si>
  <si>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</si>
  <si>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</si>
  <si>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</si>
  <si>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</si>
  <si>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</si>
  <si>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</si>
  <si>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Przychody z działalności statutowej nieodpłatnej pożytku publicznego</t>
  </si>
  <si>
    <t>Przychody z działalności statutowej odpłatnej pożytku publicznego</t>
  </si>
  <si>
    <t>Podpisy</t>
  </si>
  <si>
    <t>Kwota za poprzedni rok obrotowy</t>
  </si>
  <si>
    <t>Kwota za bieżący rok obrotowy</t>
  </si>
  <si>
    <t>Pozostałe koszty realizacji zadań statutowych</t>
  </si>
  <si>
    <t>………………………..</t>
  </si>
  <si>
    <t>Pozostałe przychody określone statutem</t>
  </si>
  <si>
    <t>REGON: 09251670</t>
  </si>
  <si>
    <t>Bydgoskie Stowarzyszenie Opieki nad Chorymi z Otępieniem</t>
  </si>
  <si>
    <t>Typu Alzheimerowskiego</t>
  </si>
  <si>
    <t>NIP : 9532363074</t>
  </si>
  <si>
    <t>Data sporządzenia:………………………..</t>
  </si>
  <si>
    <t>na dzień .............31.12.2011 rok...........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</si>
</sst>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15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43" fontId="1" fillId="2" borderId="0" xfId="15" applyFont="1" applyFill="1" applyAlignment="1">
      <alignment/>
    </xf>
    <xf numFmtId="0" fontId="3" fillId="2" borderId="0" xfId="0" applyFont="1" applyFill="1" applyAlignment="1">
      <alignment horizontal="center" wrapText="1"/>
    </xf>
    <xf numFmtId="43" fontId="5" fillId="2" borderId="1" xfId="15" applyFont="1" applyFill="1" applyBorder="1" applyAlignment="1">
      <alignment horizontal="center" vertical="center" wrapText="1"/>
    </xf>
    <xf numFmtId="0" fontId="3" fillId="2" borderId="2" xfId="15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15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wrapText="1"/>
    </xf>
    <xf numFmtId="164" fontId="3" fillId="2" borderId="2" xfId="15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wrapText="1"/>
    </xf>
    <xf numFmtId="164" fontId="1" fillId="2" borderId="2" xfId="15" applyNumberFormat="1" applyFont="1" applyFill="1" applyBorder="1" applyAlignment="1">
      <alignment/>
    </xf>
    <xf numFmtId="0" fontId="6" fillId="2" borderId="2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wrapText="1"/>
    </xf>
    <xf numFmtId="164" fontId="1" fillId="2" borderId="0" xfId="15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wrapText="1"/>
    </xf>
    <xf numFmtId="43" fontId="0" fillId="2" borderId="0" xfId="15" applyFont="1" applyFill="1" applyAlignment="1">
      <alignment/>
    </xf>
    <xf numFmtId="0" fontId="4" fillId="2" borderId="0" xfId="0" applyFont="1" applyFill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showGridLines="0" tabSelected="1" zoomScale="90" zoomScaleNormal="90" workbookViewId="0" topLeftCell="B21">
      <selection activeCell="F40" sqref="F40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3" ht="12.75">
      <c r="A1" s="3" t="s">
        <v>52</v>
      </c>
      <c r="C1" s="3" t="s">
        <v>54</v>
      </c>
    </row>
    <row r="2" spans="1:4" ht="15">
      <c r="A2" s="5" t="s">
        <v>53</v>
      </c>
      <c r="B2" s="6"/>
      <c r="C2" s="5" t="s">
        <v>51</v>
      </c>
      <c r="D2" s="5"/>
    </row>
    <row r="3" spans="1:4" ht="15">
      <c r="A3" s="5" t="s">
        <v>0</v>
      </c>
      <c r="B3" s="6"/>
      <c r="C3" s="5" t="s">
        <v>1</v>
      </c>
      <c r="D3" s="5"/>
    </row>
    <row r="4" spans="1:4" ht="18">
      <c r="A4" s="5"/>
      <c r="B4" s="7" t="s">
        <v>2</v>
      </c>
      <c r="C4" s="8"/>
      <c r="D4" s="5"/>
    </row>
    <row r="5" spans="1:4" ht="15">
      <c r="A5" s="5"/>
      <c r="B5" s="6"/>
      <c r="C5" s="8"/>
      <c r="D5" s="5"/>
    </row>
    <row r="6" spans="1:4" ht="15.75">
      <c r="A6" s="5"/>
      <c r="B6" s="9" t="s">
        <v>56</v>
      </c>
      <c r="C6" s="8"/>
      <c r="D6" s="5"/>
    </row>
    <row r="7" spans="1:4" ht="26.25" customHeight="1">
      <c r="A7" s="28" t="s">
        <v>3</v>
      </c>
      <c r="B7" s="28"/>
      <c r="C7" s="28"/>
      <c r="D7" s="28"/>
    </row>
    <row r="8" spans="1:4" ht="15">
      <c r="A8" s="5"/>
      <c r="B8" s="6"/>
      <c r="C8" s="8"/>
      <c r="D8" s="5"/>
    </row>
    <row r="9" spans="1:4" ht="25.5">
      <c r="A9" s="29" t="s">
        <v>4</v>
      </c>
      <c r="B9" s="30" t="s">
        <v>5</v>
      </c>
      <c r="C9" s="10" t="s">
        <v>46</v>
      </c>
      <c r="D9" s="10" t="s">
        <v>47</v>
      </c>
    </row>
    <row r="10" spans="1:4" ht="15.75">
      <c r="A10" s="29"/>
      <c r="B10" s="31"/>
      <c r="C10" s="11"/>
      <c r="D10" s="11"/>
    </row>
    <row r="11" spans="1:4" ht="15.75">
      <c r="A11" s="12">
        <v>1</v>
      </c>
      <c r="B11" s="13">
        <v>2</v>
      </c>
      <c r="C11" s="14">
        <v>3</v>
      </c>
      <c r="D11" s="14">
        <v>4</v>
      </c>
    </row>
    <row r="12" spans="1:4" ht="15.75">
      <c r="A12" s="15" t="s">
        <v>6</v>
      </c>
      <c r="B12" s="16" t="s">
        <v>7</v>
      </c>
      <c r="C12" s="17">
        <f>SUM(C13:C14)</f>
        <v>38994.14</v>
      </c>
      <c r="D12" s="17">
        <f>D13+D14</f>
        <v>52556.740000000005</v>
      </c>
    </row>
    <row r="13" spans="1:4" ht="15">
      <c r="A13" s="18" t="s">
        <v>8</v>
      </c>
      <c r="B13" s="19" t="s">
        <v>9</v>
      </c>
      <c r="C13" s="20">
        <v>2335</v>
      </c>
      <c r="D13" s="20">
        <v>1870</v>
      </c>
    </row>
    <row r="14" spans="1:4" ht="15">
      <c r="A14" s="18" t="s">
        <v>10</v>
      </c>
      <c r="B14" s="19" t="s">
        <v>11</v>
      </c>
      <c r="C14" s="20">
        <f>C15+C16+C17</f>
        <v>36659.14</v>
      </c>
      <c r="D14" s="20">
        <f>D15+D16+D17</f>
        <v>50686.740000000005</v>
      </c>
    </row>
    <row r="15" spans="1:4" ht="30">
      <c r="A15" s="18">
        <v>1</v>
      </c>
      <c r="B15" s="6" t="s">
        <v>43</v>
      </c>
      <c r="C15" s="20">
        <v>18909.14</v>
      </c>
      <c r="D15" s="20">
        <v>17860.3</v>
      </c>
    </row>
    <row r="16" spans="1:4" ht="30">
      <c r="A16" s="18">
        <v>2</v>
      </c>
      <c r="B16" s="19" t="s">
        <v>44</v>
      </c>
      <c r="C16" s="20">
        <v>0</v>
      </c>
      <c r="D16" s="20">
        <v>0</v>
      </c>
    </row>
    <row r="17" spans="1:4" ht="15">
      <c r="A17" s="18">
        <v>3</v>
      </c>
      <c r="B17" s="19" t="s">
        <v>50</v>
      </c>
      <c r="C17" s="20">
        <v>17750</v>
      </c>
      <c r="D17" s="20">
        <v>32826.44</v>
      </c>
    </row>
    <row r="18" spans="1:4" ht="15.75">
      <c r="A18" s="15" t="s">
        <v>12</v>
      </c>
      <c r="B18" s="16" t="s">
        <v>13</v>
      </c>
      <c r="C18" s="17">
        <f>C19+C20+C21</f>
        <v>23487.75</v>
      </c>
      <c r="D18" s="17">
        <f>D19+D20+D21</f>
        <v>46391.729999999996</v>
      </c>
    </row>
    <row r="19" spans="1:4" ht="30">
      <c r="A19" s="18">
        <v>1</v>
      </c>
      <c r="B19" s="6" t="s">
        <v>14</v>
      </c>
      <c r="C19" s="20">
        <v>6987.75</v>
      </c>
      <c r="D19" s="20">
        <v>13991.73</v>
      </c>
    </row>
    <row r="20" spans="1:4" ht="30">
      <c r="A20" s="18">
        <v>2</v>
      </c>
      <c r="B20" s="19" t="s">
        <v>15</v>
      </c>
      <c r="C20" s="20">
        <v>0</v>
      </c>
      <c r="D20" s="20">
        <v>0</v>
      </c>
    </row>
    <row r="21" spans="1:4" ht="15">
      <c r="A21" s="18">
        <v>3</v>
      </c>
      <c r="B21" s="19" t="s">
        <v>48</v>
      </c>
      <c r="C21" s="20">
        <v>16500</v>
      </c>
      <c r="D21" s="20">
        <v>32400</v>
      </c>
    </row>
    <row r="22" spans="1:4" ht="31.5">
      <c r="A22" s="15" t="s">
        <v>16</v>
      </c>
      <c r="B22" s="16" t="s">
        <v>17</v>
      </c>
      <c r="C22" s="17">
        <f>SUM(C12-C18)</f>
        <v>15506.39</v>
      </c>
      <c r="D22" s="17">
        <f>D12-D18</f>
        <v>6165.010000000009</v>
      </c>
    </row>
    <row r="23" spans="1:4" ht="15.75">
      <c r="A23" s="15" t="s">
        <v>18</v>
      </c>
      <c r="B23" s="16" t="s">
        <v>19</v>
      </c>
      <c r="C23" s="17">
        <f>SUM(C24:C29)</f>
        <v>4130.71</v>
      </c>
      <c r="D23" s="17">
        <f>D24+D25+D26+D27+D28+D29</f>
        <v>5053.2</v>
      </c>
    </row>
    <row r="24" spans="1:4" ht="15">
      <c r="A24" s="18">
        <v>1</v>
      </c>
      <c r="B24" s="19" t="s">
        <v>20</v>
      </c>
      <c r="C24" s="20">
        <v>2245.99</v>
      </c>
      <c r="D24" s="20">
        <v>1415.7</v>
      </c>
    </row>
    <row r="25" spans="1:4" ht="15">
      <c r="A25" s="18">
        <v>2</v>
      </c>
      <c r="B25" s="19" t="s">
        <v>21</v>
      </c>
      <c r="C25" s="20">
        <v>1824.72</v>
      </c>
      <c r="D25" s="20">
        <v>3637.5</v>
      </c>
    </row>
    <row r="26" spans="1:4" ht="15">
      <c r="A26" s="18">
        <v>3</v>
      </c>
      <c r="B26" s="19" t="s">
        <v>22</v>
      </c>
      <c r="C26" s="20">
        <v>60</v>
      </c>
      <c r="D26" s="20">
        <v>0</v>
      </c>
    </row>
    <row r="27" spans="1:4" ht="30">
      <c r="A27" s="18">
        <v>4</v>
      </c>
      <c r="B27" s="19" t="s">
        <v>23</v>
      </c>
      <c r="C27" s="20">
        <v>0</v>
      </c>
      <c r="D27" s="20">
        <v>0</v>
      </c>
    </row>
    <row r="28" spans="1:4" ht="15">
      <c r="A28" s="18">
        <v>5</v>
      </c>
      <c r="B28" s="19" t="s">
        <v>24</v>
      </c>
      <c r="C28" s="20">
        <v>0</v>
      </c>
      <c r="D28" s="20">
        <v>0</v>
      </c>
    </row>
    <row r="29" spans="1:4" ht="15">
      <c r="A29" s="18">
        <v>6</v>
      </c>
      <c r="B29" s="19" t="s">
        <v>25</v>
      </c>
      <c r="C29" s="20">
        <v>0</v>
      </c>
      <c r="D29" s="20">
        <v>0</v>
      </c>
    </row>
    <row r="30" spans="1:4" ht="15.75">
      <c r="A30" s="15" t="s">
        <v>26</v>
      </c>
      <c r="B30" s="21" t="s">
        <v>27</v>
      </c>
      <c r="C30" s="17">
        <v>6710</v>
      </c>
      <c r="D30" s="17">
        <v>5166.1</v>
      </c>
    </row>
    <row r="31" spans="1:4" ht="31.5">
      <c r="A31" s="15" t="s">
        <v>28</v>
      </c>
      <c r="B31" s="16" t="s">
        <v>29</v>
      </c>
      <c r="C31" s="17">
        <v>6710</v>
      </c>
      <c r="D31" s="17">
        <v>5166</v>
      </c>
    </row>
    <row r="32" spans="1:4" ht="15.75">
      <c r="A32" s="15" t="s">
        <v>30</v>
      </c>
      <c r="B32" s="16" t="s">
        <v>31</v>
      </c>
      <c r="C32" s="17">
        <v>0.08</v>
      </c>
      <c r="D32" s="17">
        <v>0</v>
      </c>
    </row>
    <row r="33" spans="1:4" ht="15.75">
      <c r="A33" s="15" t="s">
        <v>32</v>
      </c>
      <c r="B33" s="16" t="s">
        <v>33</v>
      </c>
      <c r="C33" s="17">
        <v>0</v>
      </c>
      <c r="D33" s="17">
        <v>1</v>
      </c>
    </row>
    <row r="34" spans="1:4" ht="30">
      <c r="A34" s="15" t="s">
        <v>8</v>
      </c>
      <c r="B34" s="21" t="s">
        <v>34</v>
      </c>
      <c r="C34" s="17">
        <f>SUM(C22-C23+C30-C31+C32-C33)</f>
        <v>11375.76</v>
      </c>
      <c r="D34" s="17">
        <f>D22-D23+D30-D31+D32-D33</f>
        <v>1110.9100000000099</v>
      </c>
    </row>
    <row r="35" spans="1:4" ht="15.75">
      <c r="A35" s="15" t="s">
        <v>35</v>
      </c>
      <c r="B35" s="16" t="s">
        <v>36</v>
      </c>
      <c r="C35" s="17">
        <f>SUM(C36:C37)</f>
        <v>0</v>
      </c>
      <c r="D35" s="17">
        <v>0</v>
      </c>
    </row>
    <row r="36" spans="1:4" ht="15">
      <c r="A36" s="18" t="s">
        <v>8</v>
      </c>
      <c r="B36" s="19" t="s">
        <v>37</v>
      </c>
      <c r="C36" s="20">
        <v>0</v>
      </c>
      <c r="D36" s="20">
        <v>0</v>
      </c>
    </row>
    <row r="37" spans="1:4" ht="15">
      <c r="A37" s="18" t="s">
        <v>10</v>
      </c>
      <c r="B37" s="19" t="s">
        <v>38</v>
      </c>
      <c r="C37" s="20">
        <v>0</v>
      </c>
      <c r="D37" s="20">
        <v>0</v>
      </c>
    </row>
    <row r="38" spans="1:4" ht="15.75">
      <c r="A38" s="15" t="s">
        <v>39</v>
      </c>
      <c r="B38" s="16" t="s">
        <v>40</v>
      </c>
      <c r="C38" s="17">
        <f>SUM(C34+C35)</f>
        <v>11375.76</v>
      </c>
      <c r="D38" s="17">
        <f>D34</f>
        <v>1110.9100000000099</v>
      </c>
    </row>
    <row r="39" spans="1:4" ht="30">
      <c r="A39" s="18" t="s">
        <v>8</v>
      </c>
      <c r="B39" s="19" t="s">
        <v>41</v>
      </c>
      <c r="C39" s="20"/>
      <c r="D39" s="20"/>
    </row>
    <row r="40" spans="1:4" ht="30">
      <c r="A40" s="18" t="s">
        <v>10</v>
      </c>
      <c r="B40" s="19" t="s">
        <v>42</v>
      </c>
      <c r="C40" s="20">
        <v>11375.76</v>
      </c>
      <c r="D40" s="20">
        <f>D38</f>
        <v>1110.9100000000099</v>
      </c>
    </row>
    <row r="41" spans="1:4" ht="15">
      <c r="A41" s="22"/>
      <c r="B41" s="23"/>
      <c r="C41" s="24"/>
      <c r="D41" s="24"/>
    </row>
    <row r="42" spans="1:4" ht="15">
      <c r="A42" s="22"/>
      <c r="B42" s="23"/>
      <c r="C42" s="24"/>
      <c r="D42" s="24"/>
    </row>
    <row r="43" spans="1:4" ht="15">
      <c r="A43" s="5"/>
      <c r="B43" s="6"/>
      <c r="C43" s="8" t="s">
        <v>49</v>
      </c>
      <c r="D43" s="5"/>
    </row>
    <row r="44" spans="1:4" ht="15">
      <c r="A44" s="25" t="s">
        <v>55</v>
      </c>
      <c r="B44" s="26"/>
      <c r="C44" s="27" t="s">
        <v>45</v>
      </c>
      <c r="D44" s="5"/>
    </row>
    <row r="45" spans="1:4" ht="15">
      <c r="A45" s="1"/>
      <c r="B45" s="2"/>
      <c r="C45" s="4"/>
      <c r="D45" s="1"/>
    </row>
  </sheetData>
  <mergeCells count="3">
    <mergeCell ref="A7:D7"/>
    <mergeCell ref="A9:A10"/>
    <mergeCell ref="B9:B10"/>
  </mergeCells>
  <printOptions horizontalCentered="1" verticalCentered="1"/>
  <pageMargins left="0.7874015748031497" right="0.7874015748031497" top="0.57" bottom="0.91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Małgorzata Tadzik</cp:lastModifiedBy>
  <cp:lastPrinted>2011-03-16T15:46:56Z</cp:lastPrinted>
  <dcterms:created xsi:type="dcterms:W3CDTF">2005-02-07T23:19:41Z</dcterms:created>
  <dcterms:modified xsi:type="dcterms:W3CDTF">2012-03-17T12:47:26Z</dcterms:modified>
  <cp:category/>
  <cp:version/>
  <cp:contentType/>
  <cp:contentStatus/>
</cp:coreProperties>
</file>